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isuluu\Helvetas\Tenders\Знаки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3" i="1" s="1"/>
  <c r="I3" i="1"/>
  <c r="I4" i="1"/>
  <c r="E10" i="1"/>
  <c r="I6" i="1"/>
  <c r="I7" i="1"/>
  <c r="I8" i="1"/>
  <c r="E5" i="1"/>
  <c r="I5" i="1" s="1"/>
  <c r="E9" i="1"/>
  <c r="I9" i="1" s="1"/>
</calcChain>
</file>

<file path=xl/sharedStrings.xml><?xml version="1.0" encoding="utf-8"?>
<sst xmlns="http://schemas.openxmlformats.org/spreadsheetml/2006/main" count="37" uniqueCount="35">
  <si>
    <t>№</t>
  </si>
  <si>
    <t>материал</t>
  </si>
  <si>
    <t>общая сумма</t>
  </si>
  <si>
    <t>Наименование знака</t>
  </si>
  <si>
    <t>количество</t>
  </si>
  <si>
    <t>Информационный знак двухсторонние</t>
  </si>
  <si>
    <t>Информационный знак указательные объектов</t>
  </si>
  <si>
    <t>Информационный указатель объектов</t>
  </si>
  <si>
    <t>цена на 1 кв м</t>
  </si>
  <si>
    <t>Цена за единицу</t>
  </si>
  <si>
    <t>размер в кв.м</t>
  </si>
  <si>
    <t xml:space="preserve">размер </t>
  </si>
  <si>
    <t>3,5 м.</t>
  </si>
  <si>
    <t>Туристическая карта</t>
  </si>
  <si>
    <t>Размеры: 2000 мм х 1000 мм; Толщина металла знака: 0,9 - 1 мм; Двойная отбортовка; Световозвращающая пленка 3М инженерного класса;  за 1 шт.</t>
  </si>
  <si>
    <t>2000х1000мм</t>
  </si>
  <si>
    <t>2400х1200мм</t>
  </si>
  <si>
    <t>500х150 мм</t>
  </si>
  <si>
    <t>Указатель 500х150. Алюкобонд 4 мм, 0,4 микрон, Светоотражающая пленка с принтом, двухстороняя -  с металическим хомутом для крепления на трубе D=57</t>
  </si>
  <si>
    <t>Лайтбокс для маршрутных карт с посветкой. Каркас алюминиевый профиль, акрил 3 мм, Карта-латексный печать с горячей ламинацией на виниловой пленке. Подсветка светодиодная.</t>
  </si>
  <si>
    <t>1200х1000х150 мм</t>
  </si>
  <si>
    <t>Стойка- из металлической трубы D=57 мм 
длиной 3,5 м. Цена за 1 шт. без установки</t>
  </si>
  <si>
    <t>Стойка- из металлической трубы D=76 мм 
длиной 3,5 м. Цена за 1 шт.  без установки</t>
  </si>
  <si>
    <t>Стойка- из металлической трубы D=57 мм 
длиной 3,5 м. Цена за 1 шт.  без установки</t>
  </si>
  <si>
    <t>600х400</t>
  </si>
  <si>
    <t>Карта на основе алюкобонда,каркас  из трубоквадрата 30х30х2,  с наружи защика прозрачным акрилом 2400х1200 мм. Алюкобонд  4 мм, 0,4микрон. Акрил прозрачный 2 мм. Декоративные шайбы по периметру. (20 шт.)   Карта-латексный печать с горячей ламинацией на виниловой пленке. Подсветка светодиодная.</t>
  </si>
  <si>
    <t>Таблички из ПВХ с защиткой из прозрачного акрила. Изображение - латексный печать с горячей ламинацией на виниловой пленке, Декоративные шайбы по углам. (4 шт.) Подсветка светодиодная.</t>
  </si>
  <si>
    <t>стойка к двухстороннему знаку</t>
  </si>
  <si>
    <t>Карты маршрутных линий и информационные стенды для остановок. Всего 10 остановок. На каждую остановку по 2 шт.</t>
  </si>
  <si>
    <t>стойка для информационного указателя</t>
  </si>
  <si>
    <t xml:space="preserve">стойка для туристической карты </t>
  </si>
  <si>
    <t>Итого</t>
  </si>
  <si>
    <t>Транспортные расходы (Бишкек-Каракол)</t>
  </si>
  <si>
    <t>Прочие расходы (если таковые будут, указать какие именно)</t>
  </si>
  <si>
    <t>Смета на изготовление и установку туристических указателей, знаков и карт - для заполнения участниками тендера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</si>
</sst>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6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L6" sqref="L6"/>
    </sheetView>
  </sheetViews>
  <sheetFormatPr defaultColWidth="9.140625" defaultRowHeight="12.75" x14ac:dyDescent="0.2"/>
  <cols>
    <col min="1" max="1" width="3.7109375" style="1" customWidth="1"/>
    <col min="2" max="2" width="20.28515625" style="1" customWidth="1"/>
    <col min="3" max="3" width="43.28515625" style="18" customWidth="1"/>
    <col min="4" max="4" width="11" style="1" customWidth="1"/>
    <col min="5" max="5" width="9.140625" style="1"/>
    <col min="6" max="7" width="12.42578125" style="1" customWidth="1"/>
    <col min="8" max="8" width="12.5703125" style="1" customWidth="1"/>
    <col min="9" max="9" width="10.85546875" style="1" customWidth="1"/>
    <col min="10" max="16384" width="9.140625" style="1"/>
  </cols>
  <sheetData>
    <row r="1" spans="1:9" x14ac:dyDescent="0.2">
      <c r="A1" s="24" t="s">
        <v>34</v>
      </c>
      <c r="B1" s="24"/>
      <c r="C1" s="25"/>
      <c r="D1" s="25"/>
      <c r="E1" s="25"/>
      <c r="F1" s="25"/>
      <c r="G1" s="25"/>
      <c r="H1" s="25"/>
      <c r="I1" s="25"/>
    </row>
    <row r="2" spans="1:9" ht="25.5" x14ac:dyDescent="0.2">
      <c r="A2" s="2" t="s">
        <v>0</v>
      </c>
      <c r="B2" s="2" t="s">
        <v>3</v>
      </c>
      <c r="C2" s="2" t="s">
        <v>1</v>
      </c>
      <c r="D2" s="2" t="s">
        <v>11</v>
      </c>
      <c r="E2" s="2" t="s">
        <v>10</v>
      </c>
      <c r="F2" s="2" t="s">
        <v>8</v>
      </c>
      <c r="G2" s="2" t="s">
        <v>9</v>
      </c>
      <c r="H2" s="2" t="s">
        <v>4</v>
      </c>
      <c r="I2" s="2" t="s">
        <v>2</v>
      </c>
    </row>
    <row r="3" spans="1:9" ht="51" x14ac:dyDescent="0.2">
      <c r="A3" s="3">
        <v>1</v>
      </c>
      <c r="B3" s="4" t="s">
        <v>5</v>
      </c>
      <c r="C3" s="4" t="s">
        <v>14</v>
      </c>
      <c r="D3" s="5" t="s">
        <v>15</v>
      </c>
      <c r="E3" s="5">
        <v>2</v>
      </c>
      <c r="F3" s="5"/>
      <c r="G3" s="5"/>
      <c r="H3" s="5">
        <v>50</v>
      </c>
      <c r="I3" s="5">
        <f>G3*H3</f>
        <v>0</v>
      </c>
    </row>
    <row r="4" spans="1:9" ht="25.5" x14ac:dyDescent="0.2">
      <c r="A4" s="3">
        <v>2</v>
      </c>
      <c r="B4" s="4" t="s">
        <v>27</v>
      </c>
      <c r="C4" s="4" t="s">
        <v>22</v>
      </c>
      <c r="D4" s="5" t="s">
        <v>12</v>
      </c>
      <c r="E4" s="5">
        <v>3.5</v>
      </c>
      <c r="F4" s="5"/>
      <c r="G4" s="5"/>
      <c r="H4" s="5">
        <v>50</v>
      </c>
      <c r="I4" s="5">
        <f t="shared" ref="I4:I9" si="0">G4*H4</f>
        <v>0</v>
      </c>
    </row>
    <row r="5" spans="1:9" ht="51" x14ac:dyDescent="0.2">
      <c r="A5" s="3">
        <v>3</v>
      </c>
      <c r="B5" s="6" t="s">
        <v>6</v>
      </c>
      <c r="C5" s="6" t="s">
        <v>18</v>
      </c>
      <c r="D5" s="7" t="s">
        <v>17</v>
      </c>
      <c r="E5" s="7">
        <f>0.5*0.15</f>
        <v>7.4999999999999997E-2</v>
      </c>
      <c r="F5" s="7"/>
      <c r="G5" s="8"/>
      <c r="H5" s="7">
        <v>125</v>
      </c>
      <c r="I5" s="8">
        <f t="shared" si="0"/>
        <v>0</v>
      </c>
    </row>
    <row r="6" spans="1:9" ht="38.25" x14ac:dyDescent="0.2">
      <c r="A6" s="3">
        <v>4</v>
      </c>
      <c r="B6" s="6" t="s">
        <v>29</v>
      </c>
      <c r="C6" s="6" t="s">
        <v>21</v>
      </c>
      <c r="D6" s="7" t="s">
        <v>12</v>
      </c>
      <c r="E6" s="7">
        <v>3.5</v>
      </c>
      <c r="F6" s="7"/>
      <c r="G6" s="8"/>
      <c r="H6" s="7">
        <v>25</v>
      </c>
      <c r="I6" s="8">
        <f t="shared" si="0"/>
        <v>0</v>
      </c>
    </row>
    <row r="7" spans="1:9" ht="89.25" x14ac:dyDescent="0.2">
      <c r="A7" s="3">
        <v>5</v>
      </c>
      <c r="B7" s="9" t="s">
        <v>13</v>
      </c>
      <c r="C7" s="9" t="s">
        <v>25</v>
      </c>
      <c r="D7" s="10" t="s">
        <v>16</v>
      </c>
      <c r="E7" s="10">
        <v>2.88</v>
      </c>
      <c r="F7" s="10"/>
      <c r="G7" s="11"/>
      <c r="H7" s="10">
        <v>4</v>
      </c>
      <c r="I7" s="11">
        <f t="shared" si="0"/>
        <v>0</v>
      </c>
    </row>
    <row r="8" spans="1:9" ht="25.5" x14ac:dyDescent="0.2">
      <c r="A8" s="3">
        <v>6</v>
      </c>
      <c r="B8" s="9" t="s">
        <v>30</v>
      </c>
      <c r="C8" s="9" t="s">
        <v>23</v>
      </c>
      <c r="D8" s="10" t="s">
        <v>12</v>
      </c>
      <c r="E8" s="10">
        <v>3.5</v>
      </c>
      <c r="F8" s="10"/>
      <c r="G8" s="11"/>
      <c r="H8" s="10">
        <v>8</v>
      </c>
      <c r="I8" s="11">
        <f t="shared" si="0"/>
        <v>0</v>
      </c>
    </row>
    <row r="9" spans="1:9" ht="89.25" x14ac:dyDescent="0.2">
      <c r="A9" s="3">
        <v>7</v>
      </c>
      <c r="B9" s="12" t="s">
        <v>28</v>
      </c>
      <c r="C9" s="12" t="s">
        <v>19</v>
      </c>
      <c r="D9" s="13" t="s">
        <v>20</v>
      </c>
      <c r="E9" s="13">
        <f>1.2*1*2</f>
        <v>2.4</v>
      </c>
      <c r="F9" s="13"/>
      <c r="G9" s="14"/>
      <c r="H9" s="13">
        <v>10</v>
      </c>
      <c r="I9" s="14">
        <f t="shared" si="0"/>
        <v>0</v>
      </c>
    </row>
    <row r="10" spans="1:9" ht="63.75" x14ac:dyDescent="0.2">
      <c r="A10" s="3">
        <v>8</v>
      </c>
      <c r="B10" s="15" t="s">
        <v>7</v>
      </c>
      <c r="C10" s="15" t="s">
        <v>26</v>
      </c>
      <c r="D10" s="16" t="s">
        <v>24</v>
      </c>
      <c r="E10" s="16">
        <f>0.6*0.4</f>
        <v>0.24</v>
      </c>
      <c r="F10" s="16"/>
      <c r="G10" s="17"/>
      <c r="H10" s="20">
        <v>15</v>
      </c>
      <c r="I10" s="17"/>
    </row>
    <row r="11" spans="1:9" ht="25.5" x14ac:dyDescent="0.2">
      <c r="A11" s="19">
        <v>9</v>
      </c>
      <c r="B11" s="15" t="s">
        <v>32</v>
      </c>
      <c r="C11" s="23"/>
      <c r="D11" s="19"/>
      <c r="E11" s="19"/>
      <c r="F11" s="19"/>
      <c r="G11" s="22"/>
      <c r="I11" s="19">
        <f>SUM(I3:I10)</f>
        <v>0</v>
      </c>
    </row>
    <row r="12" spans="1:9" ht="38.25" x14ac:dyDescent="0.2">
      <c r="A12" s="19">
        <v>10</v>
      </c>
      <c r="B12" s="15" t="s">
        <v>33</v>
      </c>
      <c r="C12" s="23"/>
      <c r="D12" s="19"/>
      <c r="E12" s="19"/>
      <c r="F12" s="19"/>
      <c r="G12" s="22"/>
      <c r="H12" s="19"/>
      <c r="I12" s="22"/>
    </row>
    <row r="13" spans="1:9" x14ac:dyDescent="0.2">
      <c r="H13" s="21" t="s">
        <v>31</v>
      </c>
      <c r="I13" s="19">
        <f>SUM(I5:I12)</f>
        <v>0</v>
      </c>
    </row>
  </sheetData>
  <mergeCells count="1">
    <mergeCell ref="A1:I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acer</cp:lastModifiedBy>
  <cp:lastPrinted>2025-02-24T08:58:57Z</cp:lastPrinted>
  <dcterms:created xsi:type="dcterms:W3CDTF">2015-06-05T18:19:34Z</dcterms:created>
  <dcterms:modified xsi:type="dcterms:W3CDTF">2025-02-28T10:02:23Z</dcterms:modified>
</cp:coreProperties>
</file>