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eldcr02.helvetas.local\hsi\AS\Teams\LNI\Mandates\2600.19.1.0 IFAD M&amp;E Self Assessment\K component\Knowledge Products\Implementer's package\Ref docs\"/>
    </mc:Choice>
  </mc:AlternateContent>
  <xr:revisionPtr revIDLastSave="0" documentId="8_{D74D2BCF-75BA-4ECE-811F-018E8338B098}" xr6:coauthVersionLast="47" xr6:coauthVersionMax="47" xr10:uidLastSave="{00000000-0000-0000-0000-000000000000}"/>
  <bookViews>
    <workbookView xWindow="780" yWindow="780" windowWidth="21600" windowHeight="11385" xr2:uid="{961CC4CA-7360-4AF5-978E-1E1F0D6DF667}"/>
  </bookViews>
  <sheets>
    <sheet name="Q1, 4&amp;5" sheetId="2" r:id="rId1"/>
    <sheet name="Q2 &amp; 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M29" i="1"/>
  <c r="M30" i="1"/>
  <c r="M31" i="1"/>
  <c r="M32" i="1"/>
  <c r="M33" i="1"/>
  <c r="M27" i="1"/>
  <c r="P27" i="1" s="1"/>
  <c r="T33" i="1" l="1"/>
  <c r="T31" i="1"/>
  <c r="T30" i="1"/>
  <c r="T29" i="1"/>
  <c r="T32" i="1"/>
  <c r="R33" i="1"/>
  <c r="S31" i="1"/>
  <c r="R30" i="1"/>
  <c r="Q28" i="1"/>
  <c r="Q33" i="1"/>
  <c r="R32" i="1"/>
  <c r="Q31" i="1"/>
  <c r="Q30" i="1"/>
  <c r="R29" i="1"/>
  <c r="P28" i="1"/>
  <c r="T28" i="1"/>
  <c r="S32" i="1"/>
  <c r="S29" i="1"/>
  <c r="P33" i="1"/>
  <c r="P32" i="1"/>
  <c r="P31" i="1"/>
  <c r="P30" i="1"/>
  <c r="P29" i="1"/>
  <c r="S27" i="1"/>
  <c r="R27" i="1"/>
  <c r="S33" i="1"/>
  <c r="Q32" i="1"/>
  <c r="R31" i="1"/>
  <c r="U31" i="1" s="1"/>
  <c r="S30" i="1"/>
  <c r="Q29" i="1"/>
  <c r="U29" i="1" s="1"/>
  <c r="S28" i="1"/>
  <c r="Q27" i="1"/>
  <c r="R28" i="1"/>
  <c r="T27" i="1"/>
  <c r="U27" i="1" l="1"/>
  <c r="U33" i="1"/>
  <c r="U32" i="1"/>
  <c r="U30" i="1"/>
  <c r="U28" i="1"/>
</calcChain>
</file>

<file path=xl/sharedStrings.xml><?xml version="1.0" encoding="utf-8"?>
<sst xmlns="http://schemas.openxmlformats.org/spreadsheetml/2006/main" count="69" uniqueCount="57">
  <si>
    <t>Criteria</t>
  </si>
  <si>
    <t>How useful do you find the AG-Scan tool?</t>
  </si>
  <si>
    <t>How useful to you was the assessment of your government’s ability to manage for development results (RBM)?</t>
  </si>
  <si>
    <t>How do you rate the facilitator’s ability to explain and communicate clearly?</t>
  </si>
  <si>
    <t>How relevant was the focus of participants?</t>
  </si>
  <si>
    <t>How do you rate the facilitator’s facilitation technique and skill?</t>
  </si>
  <si>
    <t>How clearly do you understand your government’s needs to be able to manage for development results?</t>
  </si>
  <si>
    <t>To what extent do you believe that using the AG-Scan will result in improvements in RBM?</t>
  </si>
  <si>
    <t>Yes</t>
  </si>
  <si>
    <t>No</t>
  </si>
  <si>
    <t xml:space="preserve">2. Would you recommend the AG-Scan methodology to another institution or would you use it again after some years to see the progress of the ministry? </t>
  </si>
  <si>
    <t>n/a</t>
  </si>
  <si>
    <t>3. Please validate from 0 (minimum/nothing) to 10 (maximum/a lot) following criteria</t>
  </si>
  <si>
    <t>There is a need to institutionalise RBM at all levels</t>
  </si>
  <si>
    <t>No.</t>
  </si>
  <si>
    <t>Exchange knowledge among participants</t>
  </si>
  <si>
    <t>Time</t>
  </si>
  <si>
    <t>Strenghten the M&amp;E units will help in strenghten institutions</t>
  </si>
  <si>
    <t>The information on some of the questions where limited so to scale was a big challenge</t>
  </si>
  <si>
    <t>Lack of comprenhensive information in the agriculture sector limits objective assessment of the sector in terms for the scale for assessing the 5 pillars</t>
  </si>
  <si>
    <t>Agreeing on issues that need to be addressed under each topical area</t>
  </si>
  <si>
    <t>Coming to a conclusion on issues that needed attention or focus</t>
  </si>
  <si>
    <t>Result-based management</t>
  </si>
  <si>
    <t>There were different views from group members as to how to agree on issues</t>
  </si>
  <si>
    <t>N/A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</si>
  <si>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</si>
  <si>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</si>
  <si>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</si>
  <si>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</si>
  <si>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</si>
  <si>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</si>
  <si>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</si>
  <si>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</si>
  <si>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</si>
  <si>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</si>
  <si>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Q1. Please provide answers to the following questions:</t>
  </si>
  <si>
    <t>It's a great workshop</t>
  </si>
  <si>
    <t>Consider digitalising the test</t>
  </si>
  <si>
    <t xml:space="preserve"> - Different ways or tools to improve the workshop</t>
  </si>
  <si>
    <t xml:space="preserve"> - Clearly explain the tasks
 - Starting much earlier each day</t>
  </si>
  <si>
    <t xml:space="preserve"> - IFAD should follow through in making sure that all the nice things discussed are effectively implemented</t>
  </si>
  <si>
    <t xml:space="preserve"> - The hotel room was not the best(my room)</t>
  </si>
  <si>
    <t>Q4. What coud've improved the workshop?</t>
  </si>
  <si>
    <t>Q5. Any other comments please?</t>
  </si>
  <si>
    <r>
      <t xml:space="preserve">Externally applying </t>
    </r>
    <r>
      <rPr>
        <sz val="10"/>
        <color rgb="FFFF0000"/>
        <rFont val="Calibri"/>
        <family val="2"/>
        <scheme val="minor"/>
      </rPr>
      <t xml:space="preserve">RBM </t>
    </r>
    <r>
      <rPr>
        <sz val="10"/>
        <color theme="1"/>
        <rFont val="Calibri"/>
        <family val="2"/>
        <scheme val="minor"/>
      </rPr>
      <t>of all levels by the leadership</t>
    </r>
  </si>
  <si>
    <r>
      <t xml:space="preserve">The importance of using </t>
    </r>
    <r>
      <rPr>
        <sz val="10"/>
        <color rgb="FFFF0000"/>
        <rFont val="Calibri"/>
        <family val="2"/>
        <scheme val="minor"/>
      </rPr>
      <t>RBM</t>
    </r>
    <r>
      <rPr>
        <sz val="10"/>
        <color theme="1"/>
        <rFont val="Calibri"/>
        <family val="2"/>
        <scheme val="minor"/>
      </rPr>
      <t xml:space="preserve"> at all levels for effective reporting</t>
    </r>
  </si>
  <si>
    <r>
      <t xml:space="preserve">The importance of using </t>
    </r>
    <r>
      <rPr>
        <sz val="10"/>
        <color rgb="FFFF0000"/>
        <rFont val="Calibri"/>
        <family val="2"/>
        <scheme val="minor"/>
      </rPr>
      <t>RBM</t>
    </r>
    <r>
      <rPr>
        <sz val="10"/>
        <color theme="1"/>
        <rFont val="Calibri"/>
        <family val="2"/>
        <scheme val="minor"/>
      </rPr>
      <t xml:space="preserve"> </t>
    </r>
  </si>
  <si>
    <r>
      <t xml:space="preserve">The scale for assessing the agric. sector regarding the 5 pillars of the </t>
    </r>
    <r>
      <rPr>
        <sz val="10"/>
        <color rgb="FF00B0F0"/>
        <rFont val="Calibri"/>
        <family val="2"/>
        <scheme val="minor"/>
      </rPr>
      <t>Ag-Scan</t>
    </r>
  </si>
  <si>
    <t>Brainstorming to arrive at the exact or correct criteria for the progressive stages and activities</t>
  </si>
  <si>
    <t>The need to print out documents because the internet did not allow us to look at the last format</t>
  </si>
  <si>
    <r>
      <t xml:space="preserve">The </t>
    </r>
    <r>
      <rPr>
        <sz val="10"/>
        <color rgb="FFFF0000"/>
        <rFont val="Calibri"/>
        <family val="2"/>
        <scheme val="minor"/>
      </rPr>
      <t>time</t>
    </r>
    <r>
      <rPr>
        <sz val="10"/>
        <color theme="1"/>
        <rFont val="Calibri"/>
        <family val="2"/>
        <scheme val="minor"/>
      </rPr>
      <t xml:space="preserve"> should've been extended</t>
    </r>
  </si>
  <si>
    <r>
      <t xml:space="preserve"> - </t>
    </r>
    <r>
      <rPr>
        <sz val="10"/>
        <color rgb="FFFF0000"/>
        <rFont val="Calibri"/>
        <family val="2"/>
        <scheme val="minor"/>
      </rPr>
      <t>Time</t>
    </r>
    <r>
      <rPr>
        <sz val="10"/>
        <color theme="1"/>
        <rFont val="Calibri"/>
        <family val="2"/>
        <scheme val="minor"/>
      </rPr>
      <t xml:space="preserve"> allocated for the break - sessions should have been longer than what was allowed</t>
    </r>
  </si>
  <si>
    <t>Evaluation results</t>
  </si>
  <si>
    <t>The material should've been shared after the first day</t>
  </si>
  <si>
    <t xml:space="preserve">Q1 - A.  What is the most important thing you learnt in the workshop? </t>
  </si>
  <si>
    <t>Q1 - B.   What were the biggest challenges for completing the assessment and identifying activities for improvement?</t>
  </si>
  <si>
    <t>Ag-Scan Country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</si>
</sst>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rgb="FF6CC4CD"/>
      <name val="Arial Nova Light"/>
      <family val="2"/>
    </font>
    <font>
      <b/>
      <sz val="18"/>
      <color rgb="FFA37F76"/>
      <name val="Arial Nova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6CC4CD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6CC4CD"/>
      </top>
      <bottom style="thin">
        <color rgb="FF6CC4C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6CC4CD"/>
      </left>
      <right style="thin">
        <color rgb="FF6CC4CD"/>
      </right>
      <top style="thin">
        <color rgb="FF6CC4CD"/>
      </top>
      <bottom style="thin">
        <color rgb="FF6CC4CD"/>
      </bottom>
      <diagonal/>
    </border>
    <border>
      <left style="medium">
        <color indexed="64"/>
      </left>
      <right style="thin">
        <color rgb="FF6CC4CD"/>
      </right>
      <top style="thin">
        <color rgb="FF6CC4CD"/>
      </top>
      <bottom style="thin">
        <color rgb="FF6CC4CD"/>
      </bottom>
      <diagonal/>
    </border>
    <border>
      <left style="medium">
        <color indexed="64"/>
      </left>
      <right style="thin">
        <color rgb="FF6CC4CD"/>
      </right>
      <top style="thin">
        <color rgb="FF6CC4CD"/>
      </top>
      <bottom style="medium">
        <color indexed="64"/>
      </bottom>
      <diagonal/>
    </border>
    <border>
      <left style="thin">
        <color rgb="FF6CC4CD"/>
      </left>
      <right style="thin">
        <color rgb="FF6CC4CD"/>
      </right>
      <top style="thin">
        <color rgb="FF6CC4CD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horizontal="center" vertical="top" wrapText="1"/>
    </xf>
    <xf numFmtId="9" fontId="0" fillId="0" borderId="0" xfId="0" applyNumberFormat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</cellXfs>
  <cellStyles count="1">
    <cellStyle name="Normal" xfId="0" builtinId="0"/>
  </cellStyles>
  <dxfs count="22">
    <dxf>
      <alignment horizontal="general" vertical="top" textRotation="0" wrapText="1" indent="0" justifyLastLine="0" shrinkToFit="0" readingOrder="0"/>
      <border diagonalUp="0" diagonalDown="0">
        <left style="thin">
          <color rgb="FF6CC4CD"/>
        </left>
        <right/>
        <top style="thin">
          <color rgb="FF6CC4CD"/>
        </top>
        <bottom style="thin">
          <color rgb="FF6CC4CD"/>
        </bottom>
        <vertical style="thin">
          <color rgb="FF6CC4CD"/>
        </vertical>
        <horizontal style="thin">
          <color rgb="FF6CC4CD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rgb="FF6CC4CD"/>
        </left>
        <right style="thin">
          <color rgb="FF6CC4CD"/>
        </right>
        <top style="thin">
          <color rgb="FF6CC4CD"/>
        </top>
        <bottom style="thin">
          <color rgb="FF6CC4CD"/>
        </bottom>
        <vertical style="thin">
          <color rgb="FF6CC4CD"/>
        </vertical>
        <horizontal style="thin">
          <color rgb="FF6CC4CD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rgb="FF6CC4CD"/>
        </left>
        <right style="thin">
          <color rgb="FF6CC4CD"/>
        </right>
        <top style="thin">
          <color rgb="FF6CC4CD"/>
        </top>
        <bottom style="thin">
          <color rgb="FF6CC4CD"/>
        </bottom>
        <vertical style="thin">
          <color rgb="FF6CC4CD"/>
        </vertical>
        <horizontal style="thin">
          <color rgb="FF6CC4CD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rgb="FF6CC4CD"/>
        </left>
        <right style="thin">
          <color rgb="FF6CC4CD"/>
        </right>
        <top style="thin">
          <color rgb="FF6CC4CD"/>
        </top>
        <bottom style="thin">
          <color rgb="FF6CC4CD"/>
        </bottom>
        <vertical style="thin">
          <color rgb="FF6CC4CD"/>
        </vertical>
        <horizontal style="thin">
          <color rgb="FF6CC4CD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rgb="FF6CC4CD"/>
        </left>
        <right style="thin">
          <color rgb="FF6CC4CD"/>
        </right>
        <top style="thin">
          <color rgb="FF6CC4CD"/>
        </top>
        <bottom style="thin">
          <color rgb="FF6CC4CD"/>
        </bottom>
        <vertical style="thin">
          <color rgb="FF6CC4CD"/>
        </vertical>
        <horizontal style="thin">
          <color rgb="FF6CC4CD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rgb="FF6CC4CD"/>
        </left>
        <right style="thin">
          <color rgb="FF6CC4CD"/>
        </right>
        <top style="thin">
          <color rgb="FF6CC4CD"/>
        </top>
        <bottom style="thin">
          <color rgb="FF6CC4CD"/>
        </bottom>
        <vertical style="thin">
          <color rgb="FF6CC4CD"/>
        </vertical>
        <horizontal style="thin">
          <color rgb="FF6CC4CD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rgb="FF6CC4CD"/>
        </left>
        <right style="thin">
          <color rgb="FF6CC4CD"/>
        </right>
        <top style="thin">
          <color rgb="FF6CC4CD"/>
        </top>
        <bottom style="thin">
          <color rgb="FF6CC4CD"/>
        </bottom>
        <vertical style="thin">
          <color rgb="FF6CC4CD"/>
        </vertical>
        <horizontal style="thin">
          <color rgb="FF6CC4CD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rgb="FF6CC4CD"/>
        </left>
        <right style="thin">
          <color rgb="FF6CC4CD"/>
        </right>
        <top style="thin">
          <color rgb="FF6CC4CD"/>
        </top>
        <bottom style="thin">
          <color rgb="FF6CC4CD"/>
        </bottom>
        <vertical style="thin">
          <color rgb="FF6CC4CD"/>
        </vertical>
        <horizontal style="thin">
          <color rgb="FF6CC4CD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rgb="FF6CC4CD"/>
        </left>
        <right style="thin">
          <color rgb="FF6CC4CD"/>
        </right>
        <top style="thin">
          <color rgb="FF6CC4CD"/>
        </top>
        <bottom style="thin">
          <color rgb="FF6CC4CD"/>
        </bottom>
        <vertical style="thin">
          <color rgb="FF6CC4CD"/>
        </vertical>
        <horizontal style="thin">
          <color rgb="FF6CC4CD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rgb="FF6CC4CD"/>
        </left>
        <right style="thin">
          <color rgb="FF6CC4CD"/>
        </right>
        <top style="thin">
          <color rgb="FF6CC4CD"/>
        </top>
        <bottom style="thin">
          <color rgb="FF6CC4CD"/>
        </bottom>
        <vertical style="thin">
          <color rgb="FF6CC4CD"/>
        </vertical>
        <horizontal style="thin">
          <color rgb="FF6CC4CD"/>
        </horizontal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rgb="FF6CC4CD"/>
        </left>
        <right style="thin">
          <color rgb="FF6CC4CD"/>
        </right>
        <top style="thin">
          <color rgb="FF6CC4CD"/>
        </top>
        <bottom style="thin">
          <color rgb="FF6CC4CD"/>
        </bottom>
        <vertical style="thin">
          <color rgb="FF6CC4CD"/>
        </vertical>
        <horizontal style="thin">
          <color rgb="FF6CC4CD"/>
        </horizontal>
      </border>
    </dxf>
    <dxf>
      <alignment horizontal="general" vertical="top" textRotation="0" wrapText="1" indent="0" justifyLastLine="0" shrinkToFit="0" readingOrder="0"/>
      <border diagonalUp="0" diagonalDown="0">
        <left/>
        <right style="thin">
          <color rgb="FF6CC4CD"/>
        </right>
        <top style="thin">
          <color rgb="FF6CC4CD"/>
        </top>
        <bottom style="thin">
          <color rgb="FF6CC4CD"/>
        </bottom>
        <vertical style="thin">
          <color rgb="FF6CC4CD"/>
        </vertical>
        <horizontal style="thin">
          <color rgb="FF6CC4CD"/>
        </horizontal>
      </border>
    </dxf>
    <dxf>
      <alignment horizontal="general" vertical="top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6CC4CD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rgb="FF6CC4CD"/>
        </top>
        <bottom style="thin">
          <color rgb="FF6CC4CD"/>
        </bottom>
        <vertical/>
        <horizontal style="thin">
          <color rgb="FF6CC4CD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rgb="FF6CC4CD"/>
        </top>
        <bottom style="thin">
          <color rgb="FF6CC4CD"/>
        </bottom>
        <vertical/>
        <horizontal style="thin">
          <color rgb="FF6CC4CD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rgb="FF6CC4CD"/>
        </top>
        <bottom style="thin">
          <color rgb="FF6CC4CD"/>
        </bottom>
        <vertical/>
        <horizontal style="thin">
          <color rgb="FF6CC4CD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rgb="FF6CC4CD"/>
        </top>
        <bottom style="thin">
          <color rgb="FF6CC4CD"/>
        </bottom>
        <vertical/>
        <horizontal style="thin">
          <color rgb="FF6CC4CD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>
        <left/>
        <right/>
        <top style="thin">
          <color rgb="FF6CC4CD"/>
        </top>
        <bottom style="thin">
          <color rgb="FF6CC4CD"/>
        </bottom>
        <vertical/>
        <horizontal style="thin">
          <color rgb="FF6CC4CD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rgb="FF6CC4CD"/>
        </patternFill>
      </fill>
    </dxf>
  </dxfs>
  <tableStyles count="0" defaultTableStyle="TableStyleMedium2" defaultPivotStyle="PivotStyleLight16"/>
  <colors>
    <mruColors>
      <color rgb="FF6CC4CD"/>
      <color rgb="FFA37F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rgbClr val="A37F76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 &amp; 3'!$A$11</c:f>
              <c:strCache>
                <c:ptCount val="1"/>
                <c:pt idx="0">
                  <c:v>2. Would you recommend the AG-Scan methodology to another institution or would you use it again after some years to see the progress of the ministry?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CC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A4F3-49C4-A625-0CFD57E9FA90}"/>
              </c:ext>
            </c:extLst>
          </c:dPt>
          <c:cat>
            <c:strRef>
              <c:f>'Q2 &amp; 3'!$B$10:$C$10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'Q2 &amp; 3'!$B$11:$C$11</c:f>
              <c:numCache>
                <c:formatCode>General</c:formatCode>
                <c:ptCount val="2"/>
                <c:pt idx="0">
                  <c:v>18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B-428E-8F71-DC148C967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2075296"/>
        <c:axId val="572074968"/>
      </c:barChart>
      <c:catAx>
        <c:axId val="57207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074968"/>
        <c:crosses val="autoZero"/>
        <c:auto val="1"/>
        <c:lblAlgn val="ctr"/>
        <c:lblOffset val="100"/>
        <c:noMultiLvlLbl val="0"/>
      </c:catAx>
      <c:valAx>
        <c:axId val="57207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07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A37F76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 &amp; 3'!$A$27</c:f>
              <c:strCache>
                <c:ptCount val="1"/>
                <c:pt idx="0">
                  <c:v>How useful do you find the AG-Scan tool?</c:v>
                </c:pt>
              </c:strCache>
            </c:strRef>
          </c:tx>
          <c:spPr>
            <a:solidFill>
              <a:srgbClr val="6CC4CD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'Q2 &amp; 3'!$B$26:$L$26</c15:sqref>
                  </c15:fullRef>
                </c:ext>
              </c:extLst>
              <c:f>'Q2 &amp; 3'!$G$26:$K$26</c:f>
              <c:strCache>
                <c:ptCount val="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 &amp; 3'!$B$27:$L$27</c15:sqref>
                  </c15:fullRef>
                </c:ext>
              </c:extLst>
              <c:f>'Q2 &amp; 3'!$G$27:$K$27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A-4AF3-A79D-9A8FE411F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78550792"/>
        <c:axId val="578544888"/>
      </c:barChart>
      <c:catAx>
        <c:axId val="578550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544888"/>
        <c:crosses val="autoZero"/>
        <c:auto val="1"/>
        <c:lblAlgn val="ctr"/>
        <c:lblOffset val="100"/>
        <c:noMultiLvlLbl val="0"/>
      </c:catAx>
      <c:valAx>
        <c:axId val="578544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550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GB" sz="1200" b="1" i="0" u="none" strike="noStrike" kern="1200" spc="0" baseline="0">
              <a:solidFill>
                <a:srgbClr val="A37F76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 &amp; 3'!$A$28</c:f>
              <c:strCache>
                <c:ptCount val="1"/>
                <c:pt idx="0">
                  <c:v>How useful to you was the assessment of your government’s ability to manage for development results (RBM)?</c:v>
                </c:pt>
              </c:strCache>
            </c:strRef>
          </c:tx>
          <c:spPr>
            <a:solidFill>
              <a:srgbClr val="6CC4CD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'Q2 &amp; 3'!$B$26:$L$26</c15:sqref>
                  </c15:fullRef>
                </c:ext>
              </c:extLst>
              <c:f>'Q2 &amp; 3'!$H$26:$K$26</c:f>
              <c:strCache>
                <c:ptCount val="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 &amp; 3'!$B$28:$L$28</c15:sqref>
                  </c15:fullRef>
                </c:ext>
              </c:extLst>
              <c:f>'Q2 &amp; 3'!$H$28:$K$28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5-49A3-AD8D-62624FFB5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78541280"/>
        <c:axId val="578542264"/>
      </c:barChart>
      <c:catAx>
        <c:axId val="578541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542264"/>
        <c:crosses val="autoZero"/>
        <c:auto val="1"/>
        <c:lblAlgn val="ctr"/>
        <c:lblOffset val="100"/>
        <c:noMultiLvlLbl val="0"/>
      </c:catAx>
      <c:valAx>
        <c:axId val="578542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54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A37F76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 &amp; 3'!$A$29</c:f>
              <c:strCache>
                <c:ptCount val="1"/>
                <c:pt idx="0">
                  <c:v>How do you rate the facilitator’s ability to explain and communicate clearly?</c:v>
                </c:pt>
              </c:strCache>
            </c:strRef>
          </c:tx>
          <c:spPr>
            <a:solidFill>
              <a:srgbClr val="6CC4CD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'Q2 &amp; 3'!$B$26:$K$26</c15:sqref>
                  </c15:fullRef>
                </c:ext>
              </c:extLst>
              <c:f>'Q2 &amp; 3'!$G$26:$K$26</c:f>
              <c:strCache>
                <c:ptCount val="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 &amp; 3'!$B$29:$K$29</c15:sqref>
                  </c15:fullRef>
                </c:ext>
              </c:extLst>
              <c:f>'Q2 &amp; 3'!$G$29:$K$29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9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9-4B3B-84E8-4D4C6B788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237536"/>
        <c:axId val="837237864"/>
      </c:barChart>
      <c:catAx>
        <c:axId val="837237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7237864"/>
        <c:crosses val="autoZero"/>
        <c:auto val="1"/>
        <c:lblAlgn val="ctr"/>
        <c:lblOffset val="100"/>
        <c:noMultiLvlLbl val="0"/>
      </c:catAx>
      <c:valAx>
        <c:axId val="837237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723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A37F76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 &amp; 3'!$A$30:$G$30</c:f>
              <c:strCache>
                <c:ptCount val="7"/>
                <c:pt idx="0">
                  <c:v>How relevant was the focus of participants?</c:v>
                </c:pt>
              </c:strCache>
            </c:strRef>
          </c:tx>
          <c:spPr>
            <a:solidFill>
              <a:srgbClr val="6CC4CD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'Q2 &amp; 3'!$H$26:$L$26</c15:sqref>
                  </c15:fullRef>
                </c:ext>
              </c:extLst>
              <c:f>'Q2 &amp; 3'!$H$26:$K$26</c:f>
              <c:strCache>
                <c:ptCount val="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 &amp; 3'!$H$30:$L$30</c15:sqref>
                  </c15:fullRef>
                </c:ext>
              </c:extLst>
              <c:f>'Q2 &amp; 3'!$H$30:$K$30</c:f>
              <c:numCache>
                <c:formatCode>General</c:formatCode>
                <c:ptCount val="4"/>
                <c:pt idx="0">
                  <c:v>6</c:v>
                </c:pt>
                <c:pt idx="1">
                  <c:v>4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6-4B81-B945-52837F727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67785760"/>
        <c:axId val="667786088"/>
      </c:barChart>
      <c:catAx>
        <c:axId val="66778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786088"/>
        <c:crosses val="autoZero"/>
        <c:auto val="1"/>
        <c:lblAlgn val="ctr"/>
        <c:lblOffset val="100"/>
        <c:noMultiLvlLbl val="0"/>
      </c:catAx>
      <c:valAx>
        <c:axId val="667786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78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A37F76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 &amp; 3'!$A$31:$F$31</c:f>
              <c:strCache>
                <c:ptCount val="6"/>
                <c:pt idx="0">
                  <c:v>How do you rate the facilitator’s facilitation technique and skill?</c:v>
                </c:pt>
              </c:strCache>
            </c:strRef>
          </c:tx>
          <c:spPr>
            <a:solidFill>
              <a:srgbClr val="6CC4CD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'Q2 &amp; 3'!$G$26:$L$26</c15:sqref>
                  </c15:fullRef>
                </c:ext>
              </c:extLst>
              <c:f>'Q2 &amp; 3'!$G$26:$K$26</c:f>
              <c:strCache>
                <c:ptCount val="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 &amp; 3'!$G$31:$L$31</c15:sqref>
                  </c15:fullRef>
                </c:ext>
              </c:extLst>
              <c:f>'Q2 &amp; 3'!$G$31:$K$31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5-4E15-9E26-712B493D9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9422216"/>
        <c:axId val="699419264"/>
      </c:barChart>
      <c:catAx>
        <c:axId val="699422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419264"/>
        <c:crosses val="autoZero"/>
        <c:auto val="1"/>
        <c:lblAlgn val="ctr"/>
        <c:lblOffset val="100"/>
        <c:noMultiLvlLbl val="0"/>
      </c:catAx>
      <c:valAx>
        <c:axId val="699419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422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A37F76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 &amp; 3'!$A$32:$F$32</c:f>
              <c:strCache>
                <c:ptCount val="6"/>
                <c:pt idx="0">
                  <c:v>How clearly do you understand your government’s needs to be able to manage for development results?</c:v>
                </c:pt>
              </c:strCache>
            </c:strRef>
          </c:tx>
          <c:spPr>
            <a:solidFill>
              <a:srgbClr val="6CC4CD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'Q2 &amp; 3'!$G$26:$L$26</c15:sqref>
                  </c15:fullRef>
                </c:ext>
              </c:extLst>
              <c:f>'Q2 &amp; 3'!$G$26:$K$26</c:f>
              <c:strCache>
                <c:ptCount val="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 &amp; 3'!$G$32:$L$32</c15:sqref>
                  </c15:fullRef>
                </c:ext>
              </c:extLst>
              <c:f>'Q2 &amp; 3'!$G$32:$K$32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2-48A2-AD5C-712FC41CF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9477320"/>
        <c:axId val="699476008"/>
      </c:barChart>
      <c:catAx>
        <c:axId val="699477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476008"/>
        <c:crosses val="autoZero"/>
        <c:auto val="1"/>
        <c:lblAlgn val="ctr"/>
        <c:lblOffset val="100"/>
        <c:noMultiLvlLbl val="0"/>
      </c:catAx>
      <c:valAx>
        <c:axId val="699476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477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A37F76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'Q2 &amp; 3'!$A$33:$G$33</c:f>
              <c:strCache>
                <c:ptCount val="7"/>
                <c:pt idx="0">
                  <c:v>To what extent do you believe that using the AG-Scan will result in improvements in RBM?</c:v>
                </c:pt>
              </c:strCache>
            </c:strRef>
          </c:tx>
          <c:spPr>
            <a:solidFill>
              <a:srgbClr val="6CC4CD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'Q2 &amp; 3'!$H$26:$L$26</c15:sqref>
                  </c15:fullRef>
                </c:ext>
              </c:extLst>
              <c:f>'Q2 &amp; 3'!$H$26:$K$26</c:f>
              <c:strCache>
                <c:ptCount val="4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 &amp; 3'!$H$33:$L$33</c15:sqref>
                  </c15:fullRef>
                </c:ext>
              </c:extLst>
              <c:f>'Q2 &amp; 3'!$H$33:$K$33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8-4A72-8F32-09958C2BF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67799864"/>
        <c:axId val="667790680"/>
      </c:barChart>
      <c:catAx>
        <c:axId val="667799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790680"/>
        <c:crosses val="autoZero"/>
        <c:auto val="1"/>
        <c:lblAlgn val="ctr"/>
        <c:lblOffset val="100"/>
        <c:noMultiLvlLbl val="0"/>
      </c:catAx>
      <c:valAx>
        <c:axId val="667790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779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7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3.jpg"/><Relationship Id="rId5" Type="http://schemas.openxmlformats.org/officeDocument/2006/relationships/chart" Target="../charts/chart5.xml"/><Relationship Id="rId10" Type="http://schemas.openxmlformats.org/officeDocument/2006/relationships/image" Target="../media/image6.jpeg"/><Relationship Id="rId4" Type="http://schemas.openxmlformats.org/officeDocument/2006/relationships/chart" Target="../charts/chart4.xm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122464</xdr:rowOff>
    </xdr:from>
    <xdr:to>
      <xdr:col>1</xdr:col>
      <xdr:colOff>1106364</xdr:colOff>
      <xdr:row>4</xdr:row>
      <xdr:rowOff>10432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3E2DC0-8B3D-409A-B4C9-B277D47FB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2464"/>
          <a:ext cx="1664257" cy="595539"/>
        </a:xfrm>
        <a:prstGeom prst="rect">
          <a:avLst/>
        </a:prstGeom>
      </xdr:spPr>
    </xdr:pic>
    <xdr:clientData/>
  </xdr:twoCellAnchor>
  <xdr:twoCellAnchor editAs="oneCell">
    <xdr:from>
      <xdr:col>2</xdr:col>
      <xdr:colOff>3867603</xdr:colOff>
      <xdr:row>0</xdr:row>
      <xdr:rowOff>0</xdr:rowOff>
    </xdr:from>
    <xdr:to>
      <xdr:col>3</xdr:col>
      <xdr:colOff>905655</xdr:colOff>
      <xdr:row>4</xdr:row>
      <xdr:rowOff>96502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776181-0EA0-42EA-B851-69E0B6E8D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4567" y="0"/>
          <a:ext cx="1562881" cy="804073"/>
        </a:xfrm>
        <a:prstGeom prst="rect">
          <a:avLst/>
        </a:prstGeom>
      </xdr:spPr>
    </xdr:pic>
    <xdr:clientData/>
  </xdr:twoCellAnchor>
  <xdr:twoCellAnchor editAs="oneCell">
    <xdr:from>
      <xdr:col>3</xdr:col>
      <xdr:colOff>1220272</xdr:colOff>
      <xdr:row>0</xdr:row>
      <xdr:rowOff>0</xdr:rowOff>
    </xdr:from>
    <xdr:to>
      <xdr:col>4</xdr:col>
      <xdr:colOff>867099</xdr:colOff>
      <xdr:row>5</xdr:row>
      <xdr:rowOff>151384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FD49CB-8A00-4450-B5A8-6E75CA11F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8415" y="0"/>
          <a:ext cx="2490720" cy="1035848"/>
        </a:xfrm>
        <a:prstGeom prst="rect">
          <a:avLst/>
        </a:prstGeom>
      </xdr:spPr>
    </xdr:pic>
    <xdr:clientData/>
  </xdr:twoCellAnchor>
  <xdr:twoCellAnchor editAs="oneCell">
    <xdr:from>
      <xdr:col>4</xdr:col>
      <xdr:colOff>1405781</xdr:colOff>
      <xdr:row>0</xdr:row>
      <xdr:rowOff>38692</xdr:rowOff>
    </xdr:from>
    <xdr:to>
      <xdr:col>4</xdr:col>
      <xdr:colOff>2774206</xdr:colOff>
      <xdr:row>3</xdr:row>
      <xdr:rowOff>162585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BD325CA-E411-4EF5-8655-56CFA2272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7817" y="38692"/>
          <a:ext cx="1362075" cy="648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87312</xdr:colOff>
      <xdr:row>11</xdr:row>
      <xdr:rowOff>119063</xdr:rowOff>
    </xdr:from>
    <xdr:to>
      <xdr:col>5</xdr:col>
      <xdr:colOff>288924</xdr:colOff>
      <xdr:row>22</xdr:row>
      <xdr:rowOff>109538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5ABD738-0BEB-49E4-B06E-F3EAD47C8B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165101</xdr:colOff>
      <xdr:row>34</xdr:row>
      <xdr:rowOff>112712</xdr:rowOff>
    </xdr:from>
    <xdr:to>
      <xdr:col>3</xdr:col>
      <xdr:colOff>114301</xdr:colOff>
      <xdr:row>49</xdr:row>
      <xdr:rowOff>98425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B90B4D2-71EA-4ACE-9E1F-1AAD4A5868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234156</xdr:colOff>
      <xdr:row>34</xdr:row>
      <xdr:rowOff>140494</xdr:rowOff>
    </xdr:from>
    <xdr:to>
      <xdr:col>13</xdr:col>
      <xdr:colOff>269875</xdr:colOff>
      <xdr:row>49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24083CC-C8FC-4D78-A076-724DA0E231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194469</xdr:colOff>
      <xdr:row>50</xdr:row>
      <xdr:rowOff>13494</xdr:rowOff>
    </xdr:from>
    <xdr:to>
      <xdr:col>3</xdr:col>
      <xdr:colOff>130969</xdr:colOff>
      <xdr:row>67</xdr:row>
      <xdr:rowOff>18257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AC308FE-5FBA-4540-B683-AA268334D6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250030</xdr:colOff>
      <xdr:row>49</xdr:row>
      <xdr:rowOff>180180</xdr:rowOff>
    </xdr:from>
    <xdr:to>
      <xdr:col>13</xdr:col>
      <xdr:colOff>246062</xdr:colOff>
      <xdr:row>66</xdr:row>
      <xdr:rowOff>174624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AAD992-A562-4DD8-9D10-E74CE13305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146844</xdr:colOff>
      <xdr:row>67</xdr:row>
      <xdr:rowOff>148429</xdr:rowOff>
    </xdr:from>
    <xdr:to>
      <xdr:col>3</xdr:col>
      <xdr:colOff>134938</xdr:colOff>
      <xdr:row>82</xdr:row>
      <xdr:rowOff>174624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223319C-93E4-42FB-8532-6736325902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250031</xdr:colOff>
      <xdr:row>67</xdr:row>
      <xdr:rowOff>180180</xdr:rowOff>
    </xdr:from>
    <xdr:to>
      <xdr:col>13</xdr:col>
      <xdr:colOff>261937</xdr:colOff>
      <xdr:row>82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EB389BC-EB2C-433B-9B8D-D0CF71028B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2464594</xdr:colOff>
      <xdr:row>84</xdr:row>
      <xdr:rowOff>5556</xdr:rowOff>
    </xdr:from>
    <xdr:to>
      <xdr:col>7</xdr:col>
      <xdr:colOff>265906</xdr:colOff>
      <xdr:row>99</xdr:row>
      <xdr:rowOff>10319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68C5B1F-6D61-4985-AA18-79BCCF8AD9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1667432</xdr:colOff>
      <xdr:row>4</xdr:row>
      <xdr:rowOff>69644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8B24D43-141E-4D54-A257-B5AC784E6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3182"/>
          <a:ext cx="1664257" cy="592364"/>
        </a:xfrm>
        <a:prstGeom prst="rect">
          <a:avLst/>
        </a:prstGeom>
      </xdr:spPr>
    </xdr:pic>
    <xdr:clientData/>
  </xdr:twoCellAnchor>
  <xdr:twoCellAnchor editAs="oneCell">
    <xdr:from>
      <xdr:col>13</xdr:col>
      <xdr:colOff>296346</xdr:colOff>
      <xdr:row>0</xdr:row>
      <xdr:rowOff>100570</xdr:rowOff>
    </xdr:from>
    <xdr:to>
      <xdr:col>14</xdr:col>
      <xdr:colOff>1256266</xdr:colOff>
      <xdr:row>4</xdr:row>
      <xdr:rowOff>205566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13E22A1-46A4-4730-978A-5354F2A03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2846" y="100570"/>
          <a:ext cx="1566056" cy="797723"/>
        </a:xfrm>
        <a:prstGeom prst="rect">
          <a:avLst/>
        </a:prstGeom>
      </xdr:spPr>
    </xdr:pic>
    <xdr:clientData/>
  </xdr:twoCellAnchor>
  <xdr:twoCellAnchor editAs="oneCell">
    <xdr:from>
      <xdr:col>14</xdr:col>
      <xdr:colOff>1770743</xdr:colOff>
      <xdr:row>0</xdr:row>
      <xdr:rowOff>152524</xdr:rowOff>
    </xdr:from>
    <xdr:to>
      <xdr:col>17</xdr:col>
      <xdr:colOff>347554</xdr:colOff>
      <xdr:row>6</xdr:row>
      <xdr:rowOff>108295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77B90BB-D257-4DB7-A735-2E210D86A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3379" y="152524"/>
          <a:ext cx="2490720" cy="1029498"/>
        </a:xfrm>
        <a:prstGeom prst="rect">
          <a:avLst/>
        </a:prstGeom>
      </xdr:spPr>
    </xdr:pic>
    <xdr:clientData/>
  </xdr:twoCellAnchor>
  <xdr:twoCellAnchor editAs="oneCell">
    <xdr:from>
      <xdr:col>18</xdr:col>
      <xdr:colOff>302365</xdr:colOff>
      <xdr:row>1</xdr:row>
      <xdr:rowOff>13251</xdr:rowOff>
    </xdr:from>
    <xdr:to>
      <xdr:col>20</xdr:col>
      <xdr:colOff>455342</xdr:colOff>
      <xdr:row>4</xdr:row>
      <xdr:rowOff>145103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58D336C-870B-48D3-B8E8-48B12568C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047" y="186433"/>
          <a:ext cx="1365250" cy="6513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9E6E32-E945-4681-9D86-69AD7E4B15E5}" name="Table1" displayName="Table1" ref="A11:E29" totalsRowShown="0" headerRowDxfId="21" dataDxfId="20">
  <autoFilter ref="A11:E29" xr:uid="{5486F715-590B-4107-8EDE-3DE2502019C1}"/>
  <tableColumns count="5">
    <tableColumn id="1" xr3:uid="{45B13716-6333-43FB-8D0E-D05E5A68CE76}" name="No." dataDxfId="19"/>
    <tableColumn id="2" xr3:uid="{BEF0EB80-A0A0-4FBA-AE27-0323E3A30DD0}" name="Q1 - A.  What is the most important thing you learnt in the workshop? " dataDxfId="18"/>
    <tableColumn id="3" xr3:uid="{90C6D30D-078C-4205-BBDB-7095396B4DCB}" name="Q1 - B.   What were the biggest challenges for completing the assessment and identifying activities for improvement?" dataDxfId="17"/>
    <tableColumn id="4" xr3:uid="{CF4BDDFB-770E-4BD3-86FB-090DF6F9958D}" name="Q4. What coud've improved the workshop?" dataDxfId="16"/>
    <tableColumn id="5" xr3:uid="{E801C2E0-3F2A-4E64-B5F0-9DA25EAB7BEC}" name="Q5. Any other comments please?" dataDxfId="15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40335E-1CEF-4B27-AE18-777C4B050416}" name="Table2" displayName="Table2" ref="A26:L33" totalsRowShown="0" headerRowDxfId="14" dataDxfId="12" headerRowBorderDxfId="13">
  <autoFilter ref="A26:L33" xr:uid="{D15524A3-E656-4B95-B48C-9A6BFD2D37AB}"/>
  <tableColumns count="12">
    <tableColumn id="1" xr3:uid="{4694E38D-1F93-47A1-9CCA-020B89AC2C67}" name="Criteria" dataDxfId="11"/>
    <tableColumn id="2" xr3:uid="{81E4DD30-EBC9-4D1B-97BB-E4E7B8C5291E}" name="1" dataDxfId="10"/>
    <tableColumn id="3" xr3:uid="{1B41DCBE-4A38-458C-B53F-7620E16B8B35}" name="2" dataDxfId="9"/>
    <tableColumn id="4" xr3:uid="{4FB485DF-C45E-47FC-B0CD-0A8AFC1609BD}" name="3" dataDxfId="8"/>
    <tableColumn id="5" xr3:uid="{2F7792A4-527B-4CE1-9AE1-338CF6CFC097}" name="4" dataDxfId="7"/>
    <tableColumn id="6" xr3:uid="{7368AC00-4D02-4075-83CE-837C826BAD00}" name="5" dataDxfId="6"/>
    <tableColumn id="7" xr3:uid="{32101641-8967-4E3C-B93C-8ED6B70A3A73}" name="6" dataDxfId="5"/>
    <tableColumn id="8" xr3:uid="{350B6AC6-B20A-4F61-86D5-186C9FD96CEA}" name="7" dataDxfId="4"/>
    <tableColumn id="9" xr3:uid="{3AC5D5BF-9A40-43EC-A120-539FEF6A46B2}" name="8" dataDxfId="3"/>
    <tableColumn id="10" xr3:uid="{462CAFA2-C568-46B3-A0E0-9905224FE448}" name="9" dataDxfId="2"/>
    <tableColumn id="11" xr3:uid="{B47E07E9-7ABB-4F1D-80B8-7B837AB1CC81}" name="10" dataDxfId="1"/>
    <tableColumn id="12" xr3:uid="{B6D9F91A-7C3A-4722-B5FF-5388560BE6C8}" name="n/a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D3C28-6187-49B5-A6E2-427B4E9B7BD1}">
  <dimension ref="A6:E30"/>
  <sheetViews>
    <sheetView showGridLines="0" tabSelected="1" zoomScale="70" zoomScaleNormal="70" workbookViewId="0">
      <pane xSplit="1" ySplit="11" topLeftCell="B20" activePane="bottomRight" state="frozen"/>
      <selection pane="topRight" activeCell="B1" sqref="B1"/>
      <selection pane="bottomLeft" activeCell="A5" sqref="A5"/>
      <selection pane="bottomRight" activeCell="B26" sqref="B26"/>
    </sheetView>
  </sheetViews>
  <sheetFormatPr defaultRowHeight="15"/>
  <cols>
    <col min="1" max="1" width="8" style="4" bestFit="1" customWidth="1"/>
    <col min="2" max="2" width="72.7109375" style="3" customWidth="1"/>
    <col min="3" max="3" width="64.85546875" style="3" customWidth="1"/>
    <col min="4" max="4" width="40.7109375" style="1" customWidth="1"/>
    <col min="5" max="5" width="43.5703125" style="1" customWidth="1"/>
  </cols>
  <sheetData>
    <row r="6" spans="1:5">
      <c r="B6" s="4"/>
    </row>
    <row r="7" spans="1:5" ht="22.5" customHeight="1">
      <c r="A7" s="25" t="s">
        <v>56</v>
      </c>
      <c r="B7" s="25"/>
      <c r="C7" s="25"/>
      <c r="D7" s="25"/>
      <c r="E7" s="25"/>
    </row>
    <row r="8" spans="1:5" ht="22.5" customHeight="1">
      <c r="A8" s="26" t="s">
        <v>52</v>
      </c>
      <c r="B8" s="26"/>
      <c r="C8" s="26"/>
      <c r="D8" s="26"/>
      <c r="E8" s="26"/>
    </row>
    <row r="10" spans="1:5">
      <c r="A10" s="24" t="s">
        <v>35</v>
      </c>
      <c r="B10" s="24"/>
      <c r="C10" s="24"/>
    </row>
    <row r="11" spans="1:5" ht="25.5">
      <c r="A11" s="6" t="s">
        <v>14</v>
      </c>
      <c r="B11" s="7" t="s">
        <v>54</v>
      </c>
      <c r="C11" s="7" t="s">
        <v>55</v>
      </c>
      <c r="D11" s="8" t="s">
        <v>42</v>
      </c>
      <c r="E11" s="8" t="s">
        <v>43</v>
      </c>
    </row>
    <row r="12" spans="1:5" ht="25.5">
      <c r="A12" s="9">
        <v>1</v>
      </c>
      <c r="B12" s="10" t="s">
        <v>13</v>
      </c>
      <c r="C12" s="11" t="s">
        <v>48</v>
      </c>
      <c r="D12" s="10" t="s">
        <v>24</v>
      </c>
      <c r="E12" s="10" t="s">
        <v>36</v>
      </c>
    </row>
    <row r="13" spans="1:5" ht="25.5">
      <c r="A13" s="9">
        <v>2</v>
      </c>
      <c r="B13" s="10" t="s">
        <v>15</v>
      </c>
      <c r="C13" s="10" t="s">
        <v>16</v>
      </c>
      <c r="D13" s="10" t="s">
        <v>50</v>
      </c>
      <c r="E13" s="10" t="s">
        <v>53</v>
      </c>
    </row>
    <row r="14" spans="1:5" ht="25.5">
      <c r="A14" s="9">
        <v>3</v>
      </c>
      <c r="B14" s="10" t="s">
        <v>17</v>
      </c>
      <c r="C14" s="10" t="s">
        <v>18</v>
      </c>
      <c r="D14" s="10" t="s">
        <v>37</v>
      </c>
      <c r="E14" s="10"/>
    </row>
    <row r="15" spans="1:5" ht="25.5">
      <c r="A15" s="9">
        <v>4</v>
      </c>
      <c r="B15" s="10" t="s">
        <v>47</v>
      </c>
      <c r="C15" s="10" t="s">
        <v>19</v>
      </c>
      <c r="D15" s="10" t="s">
        <v>37</v>
      </c>
      <c r="E15" s="10"/>
    </row>
    <row r="16" spans="1:5" ht="25.5">
      <c r="A16" s="9">
        <v>5</v>
      </c>
      <c r="B16" s="10" t="s">
        <v>44</v>
      </c>
      <c r="C16" s="11" t="s">
        <v>20</v>
      </c>
      <c r="D16" s="10" t="s">
        <v>39</v>
      </c>
      <c r="E16" s="10"/>
    </row>
    <row r="17" spans="1:5" ht="25.5">
      <c r="A17" s="9">
        <v>6</v>
      </c>
      <c r="B17" s="10" t="s">
        <v>45</v>
      </c>
      <c r="C17" s="11" t="s">
        <v>21</v>
      </c>
      <c r="D17" s="10" t="s">
        <v>38</v>
      </c>
      <c r="E17" s="10"/>
    </row>
    <row r="18" spans="1:5" ht="38.25">
      <c r="A18" s="9">
        <v>7</v>
      </c>
      <c r="B18" s="10" t="s">
        <v>22</v>
      </c>
      <c r="C18" s="10" t="s">
        <v>23</v>
      </c>
      <c r="D18" s="10" t="s">
        <v>51</v>
      </c>
      <c r="E18" s="10" t="s">
        <v>40</v>
      </c>
    </row>
    <row r="19" spans="1:5" ht="25.5">
      <c r="A19" s="9">
        <v>8</v>
      </c>
      <c r="B19" s="10" t="s">
        <v>46</v>
      </c>
      <c r="C19" s="10" t="s">
        <v>49</v>
      </c>
      <c r="D19" s="10" t="s">
        <v>41</v>
      </c>
      <c r="E19" s="10" t="s">
        <v>41</v>
      </c>
    </row>
    <row r="20" spans="1:5" ht="40.5" customHeight="1">
      <c r="A20" s="9">
        <v>9</v>
      </c>
      <c r="B20" s="10"/>
      <c r="C20" s="10"/>
      <c r="D20" s="10"/>
      <c r="E20" s="10"/>
    </row>
    <row r="21" spans="1:5">
      <c r="A21" s="9">
        <v>10</v>
      </c>
      <c r="B21" s="10"/>
      <c r="C21" s="10"/>
      <c r="D21" s="10"/>
      <c r="E21" s="10"/>
    </row>
    <row r="22" spans="1:5">
      <c r="A22" s="9">
        <v>11</v>
      </c>
      <c r="B22" s="10"/>
      <c r="C22" s="10"/>
      <c r="D22" s="10"/>
      <c r="E22" s="10"/>
    </row>
    <row r="23" spans="1:5">
      <c r="A23" s="9">
        <v>12</v>
      </c>
      <c r="B23" s="10"/>
      <c r="C23" s="11"/>
      <c r="D23" s="10"/>
      <c r="E23" s="10"/>
    </row>
    <row r="24" spans="1:5">
      <c r="A24" s="9">
        <v>13</v>
      </c>
      <c r="B24" s="10"/>
      <c r="C24" s="10"/>
      <c r="D24" s="10"/>
      <c r="E24" s="10"/>
    </row>
    <row r="25" spans="1:5">
      <c r="A25" s="9">
        <v>14</v>
      </c>
      <c r="B25" s="10"/>
      <c r="C25" s="10"/>
      <c r="D25" s="10"/>
      <c r="E25" s="10"/>
    </row>
    <row r="26" spans="1:5">
      <c r="A26" s="9">
        <v>15</v>
      </c>
      <c r="B26" s="10"/>
      <c r="C26" s="10"/>
      <c r="D26" s="10"/>
      <c r="E26" s="10"/>
    </row>
    <row r="27" spans="1:5">
      <c r="A27" s="9">
        <v>16</v>
      </c>
      <c r="B27" s="10"/>
      <c r="C27" s="10"/>
      <c r="D27" s="10"/>
      <c r="E27" s="10"/>
    </row>
    <row r="28" spans="1:5">
      <c r="A28" s="9">
        <v>17</v>
      </c>
      <c r="B28" s="10"/>
      <c r="C28" s="10"/>
      <c r="D28" s="10"/>
      <c r="E28" s="10"/>
    </row>
    <row r="29" spans="1:5">
      <c r="A29" s="9">
        <v>18</v>
      </c>
      <c r="B29" s="10"/>
      <c r="C29" s="10"/>
      <c r="D29" s="10"/>
      <c r="E29" s="10"/>
    </row>
    <row r="30" spans="1:5">
      <c r="C30" s="2"/>
    </row>
  </sheetData>
  <mergeCells count="3">
    <mergeCell ref="A10:C10"/>
    <mergeCell ref="A7:E7"/>
    <mergeCell ref="A8:E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32C8C-E931-400A-9A4E-0BAAB9F9DE1F}">
  <dimension ref="A5:U33"/>
  <sheetViews>
    <sheetView showGridLines="0" zoomScale="55" zoomScaleNormal="55" workbookViewId="0">
      <selection activeCell="H18" sqref="H18"/>
    </sheetView>
  </sheetViews>
  <sheetFormatPr defaultRowHeight="15"/>
  <cols>
    <col min="1" max="1" width="54.85546875" style="1" customWidth="1"/>
    <col min="2" max="2" width="7.28515625" style="1" customWidth="1"/>
    <col min="3" max="3" width="7" style="1" customWidth="1"/>
    <col min="4" max="5" width="6.28515625" style="1" customWidth="1"/>
    <col min="6" max="6" width="7.28515625" style="1" customWidth="1"/>
    <col min="7" max="11" width="8.28515625" style="1" bestFit="1" customWidth="1"/>
    <col min="12" max="12" width="5.85546875" style="1" customWidth="1"/>
    <col min="15" max="15" width="38.5703125" customWidth="1"/>
  </cols>
  <sheetData>
    <row r="5" spans="1:20" ht="16.149999999999999" customHeight="1"/>
    <row r="7" spans="1:20" ht="22.5">
      <c r="A7" s="25" t="s">
        <v>56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22.5">
      <c r="A8" s="26" t="s">
        <v>52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10" spans="1:20">
      <c r="B10" s="23" t="s">
        <v>8</v>
      </c>
      <c r="C10" s="23" t="s">
        <v>9</v>
      </c>
    </row>
    <row r="11" spans="1:20" ht="45">
      <c r="A11" s="22" t="s">
        <v>10</v>
      </c>
      <c r="B11" s="15">
        <v>18</v>
      </c>
      <c r="C11" s="15">
        <v>0</v>
      </c>
    </row>
    <row r="25" spans="1:21" ht="15.75" thickBot="1">
      <c r="A25" s="27" t="s">
        <v>12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1:21">
      <c r="A26" s="12" t="s">
        <v>0</v>
      </c>
      <c r="B26" s="13" t="s">
        <v>25</v>
      </c>
      <c r="C26" s="13" t="s">
        <v>26</v>
      </c>
      <c r="D26" s="13" t="s">
        <v>27</v>
      </c>
      <c r="E26" s="13" t="s">
        <v>28</v>
      </c>
      <c r="F26" s="13" t="s">
        <v>29</v>
      </c>
      <c r="G26" s="13" t="s">
        <v>30</v>
      </c>
      <c r="H26" s="13" t="s">
        <v>31</v>
      </c>
      <c r="I26" s="13" t="s">
        <v>32</v>
      </c>
      <c r="J26" s="13" t="s">
        <v>33</v>
      </c>
      <c r="K26" s="13" t="s">
        <v>34</v>
      </c>
      <c r="L26" s="14" t="s">
        <v>11</v>
      </c>
      <c r="O26" s="20" t="s">
        <v>0</v>
      </c>
      <c r="P26" s="21">
        <v>6</v>
      </c>
      <c r="Q26" s="21">
        <v>7</v>
      </c>
      <c r="R26" s="21">
        <v>8</v>
      </c>
      <c r="S26" s="21">
        <v>9</v>
      </c>
      <c r="T26" s="21">
        <v>10</v>
      </c>
      <c r="U26" s="1"/>
    </row>
    <row r="27" spans="1:21">
      <c r="A27" s="15" t="s">
        <v>1</v>
      </c>
      <c r="B27" s="15"/>
      <c r="C27" s="15"/>
      <c r="D27" s="15"/>
      <c r="E27" s="15"/>
      <c r="F27" s="15"/>
      <c r="G27" s="15">
        <v>2</v>
      </c>
      <c r="H27" s="15">
        <v>4</v>
      </c>
      <c r="I27" s="15">
        <v>2</v>
      </c>
      <c r="J27" s="15">
        <v>7</v>
      </c>
      <c r="K27" s="15">
        <v>2</v>
      </c>
      <c r="L27" s="15">
        <v>1</v>
      </c>
      <c r="M27" s="1">
        <f>SUM(B27:L27)</f>
        <v>18</v>
      </c>
      <c r="O27" s="16" t="s">
        <v>1</v>
      </c>
      <c r="P27" s="17">
        <f t="shared" ref="P27:T33" si="0">G27/$M$27</f>
        <v>0.1111111111111111</v>
      </c>
      <c r="Q27" s="17">
        <f t="shared" si="0"/>
        <v>0.22222222222222221</v>
      </c>
      <c r="R27" s="17">
        <f t="shared" si="0"/>
        <v>0.1111111111111111</v>
      </c>
      <c r="S27" s="17">
        <f t="shared" si="0"/>
        <v>0.3888888888888889</v>
      </c>
      <c r="T27" s="17">
        <f t="shared" si="0"/>
        <v>0.1111111111111111</v>
      </c>
      <c r="U27" s="5">
        <f>SUM(P27:T27)</f>
        <v>0.94444444444444442</v>
      </c>
    </row>
    <row r="28" spans="1:21" ht="45">
      <c r="A28" s="15" t="s">
        <v>2</v>
      </c>
      <c r="B28" s="15"/>
      <c r="C28" s="15"/>
      <c r="D28" s="15"/>
      <c r="E28" s="15"/>
      <c r="F28" s="15"/>
      <c r="G28" s="15"/>
      <c r="H28" s="15">
        <v>4</v>
      </c>
      <c r="I28" s="15">
        <v>5</v>
      </c>
      <c r="J28" s="15">
        <v>5</v>
      </c>
      <c r="K28" s="15">
        <v>3</v>
      </c>
      <c r="L28" s="15">
        <v>1</v>
      </c>
      <c r="M28" s="1">
        <f t="shared" ref="M28:M33" si="1">SUM(B28:L28)</f>
        <v>18</v>
      </c>
      <c r="O28" s="16" t="s">
        <v>2</v>
      </c>
      <c r="P28" s="17">
        <f t="shared" si="0"/>
        <v>0</v>
      </c>
      <c r="Q28" s="17">
        <f t="shared" si="0"/>
        <v>0.22222222222222221</v>
      </c>
      <c r="R28" s="17">
        <f t="shared" si="0"/>
        <v>0.27777777777777779</v>
      </c>
      <c r="S28" s="17">
        <f t="shared" si="0"/>
        <v>0.27777777777777779</v>
      </c>
      <c r="T28" s="17">
        <f t="shared" si="0"/>
        <v>0.16666666666666666</v>
      </c>
      <c r="U28" s="5">
        <f t="shared" ref="U28:U33" si="2">SUM(P28:T28)</f>
        <v>0.94444444444444442</v>
      </c>
    </row>
    <row r="29" spans="1:21" ht="30">
      <c r="A29" s="15" t="s">
        <v>3</v>
      </c>
      <c r="B29" s="15"/>
      <c r="C29" s="15"/>
      <c r="D29" s="15"/>
      <c r="E29" s="15"/>
      <c r="F29" s="15"/>
      <c r="G29" s="15">
        <v>2</v>
      </c>
      <c r="H29" s="15">
        <v>2</v>
      </c>
      <c r="I29" s="15">
        <v>4</v>
      </c>
      <c r="J29" s="15">
        <v>9</v>
      </c>
      <c r="K29" s="15">
        <v>1</v>
      </c>
      <c r="L29" s="15"/>
      <c r="M29" s="1">
        <f t="shared" si="1"/>
        <v>18</v>
      </c>
      <c r="O29" s="16" t="s">
        <v>3</v>
      </c>
      <c r="P29" s="17">
        <f t="shared" si="0"/>
        <v>0.1111111111111111</v>
      </c>
      <c r="Q29" s="17">
        <f t="shared" si="0"/>
        <v>0.1111111111111111</v>
      </c>
      <c r="R29" s="17">
        <f t="shared" si="0"/>
        <v>0.22222222222222221</v>
      </c>
      <c r="S29" s="17">
        <f t="shared" si="0"/>
        <v>0.5</v>
      </c>
      <c r="T29" s="17">
        <f t="shared" si="0"/>
        <v>5.5555555555555552E-2</v>
      </c>
      <c r="U29" s="5">
        <f t="shared" si="2"/>
        <v>1</v>
      </c>
    </row>
    <row r="30" spans="1:21" ht="30">
      <c r="A30" s="15" t="s">
        <v>4</v>
      </c>
      <c r="B30" s="15"/>
      <c r="C30" s="15"/>
      <c r="D30" s="15"/>
      <c r="E30" s="15"/>
      <c r="F30" s="15"/>
      <c r="G30" s="15"/>
      <c r="H30" s="15">
        <v>6</v>
      </c>
      <c r="I30" s="15">
        <v>4</v>
      </c>
      <c r="J30" s="15">
        <v>8</v>
      </c>
      <c r="K30" s="15"/>
      <c r="L30" s="15"/>
      <c r="M30" s="1">
        <f t="shared" si="1"/>
        <v>18</v>
      </c>
      <c r="O30" s="16" t="s">
        <v>4</v>
      </c>
      <c r="P30" s="17">
        <f t="shared" si="0"/>
        <v>0</v>
      </c>
      <c r="Q30" s="17">
        <f t="shared" si="0"/>
        <v>0.33333333333333331</v>
      </c>
      <c r="R30" s="17">
        <f t="shared" si="0"/>
        <v>0.22222222222222221</v>
      </c>
      <c r="S30" s="17">
        <f t="shared" si="0"/>
        <v>0.44444444444444442</v>
      </c>
      <c r="T30" s="17">
        <f t="shared" si="0"/>
        <v>0</v>
      </c>
      <c r="U30" s="5">
        <f t="shared" si="2"/>
        <v>1</v>
      </c>
    </row>
    <row r="31" spans="1:21" ht="30">
      <c r="A31" s="15" t="s">
        <v>5</v>
      </c>
      <c r="B31" s="15"/>
      <c r="C31" s="15"/>
      <c r="D31" s="15"/>
      <c r="E31" s="15"/>
      <c r="F31" s="15"/>
      <c r="G31" s="15">
        <v>3</v>
      </c>
      <c r="H31" s="15">
        <v>2</v>
      </c>
      <c r="I31" s="15">
        <v>5</v>
      </c>
      <c r="J31" s="15">
        <v>4</v>
      </c>
      <c r="K31" s="15">
        <v>4</v>
      </c>
      <c r="L31" s="15"/>
      <c r="M31" s="1">
        <f t="shared" si="1"/>
        <v>18</v>
      </c>
      <c r="O31" s="16" t="s">
        <v>5</v>
      </c>
      <c r="P31" s="17">
        <f t="shared" si="0"/>
        <v>0.16666666666666666</v>
      </c>
      <c r="Q31" s="17">
        <f t="shared" si="0"/>
        <v>0.1111111111111111</v>
      </c>
      <c r="R31" s="17">
        <f t="shared" si="0"/>
        <v>0.27777777777777779</v>
      </c>
      <c r="S31" s="17">
        <f t="shared" si="0"/>
        <v>0.22222222222222221</v>
      </c>
      <c r="T31" s="17">
        <f t="shared" si="0"/>
        <v>0.22222222222222221</v>
      </c>
      <c r="U31" s="5">
        <f t="shared" si="2"/>
        <v>1</v>
      </c>
    </row>
    <row r="32" spans="1:21" ht="45">
      <c r="A32" s="15" t="s">
        <v>6</v>
      </c>
      <c r="B32" s="15"/>
      <c r="C32" s="15"/>
      <c r="D32" s="15"/>
      <c r="E32" s="15"/>
      <c r="F32" s="15"/>
      <c r="G32" s="15">
        <v>1</v>
      </c>
      <c r="H32" s="15">
        <v>3</v>
      </c>
      <c r="I32" s="15">
        <v>6</v>
      </c>
      <c r="J32" s="15">
        <v>6</v>
      </c>
      <c r="K32" s="15">
        <v>2</v>
      </c>
      <c r="L32" s="15"/>
      <c r="M32" s="1">
        <f t="shared" si="1"/>
        <v>18</v>
      </c>
      <c r="O32" s="16" t="s">
        <v>6</v>
      </c>
      <c r="P32" s="17">
        <f t="shared" si="0"/>
        <v>5.5555555555555552E-2</v>
      </c>
      <c r="Q32" s="17">
        <f t="shared" si="0"/>
        <v>0.16666666666666666</v>
      </c>
      <c r="R32" s="17">
        <f t="shared" si="0"/>
        <v>0.33333333333333331</v>
      </c>
      <c r="S32" s="17">
        <f t="shared" si="0"/>
        <v>0.33333333333333331</v>
      </c>
      <c r="T32" s="17">
        <f t="shared" si="0"/>
        <v>0.1111111111111111</v>
      </c>
      <c r="U32" s="5">
        <f t="shared" si="2"/>
        <v>1</v>
      </c>
    </row>
    <row r="33" spans="1:21" ht="45.75" thickBot="1">
      <c r="A33" s="15" t="s">
        <v>7</v>
      </c>
      <c r="B33" s="15"/>
      <c r="C33" s="15"/>
      <c r="D33" s="15"/>
      <c r="E33" s="15"/>
      <c r="F33" s="15"/>
      <c r="G33" s="15"/>
      <c r="H33" s="15">
        <v>4</v>
      </c>
      <c r="I33" s="15">
        <v>2</v>
      </c>
      <c r="J33" s="15">
        <v>9</v>
      </c>
      <c r="K33" s="15">
        <v>3</v>
      </c>
      <c r="L33" s="15"/>
      <c r="M33" s="1">
        <f t="shared" si="1"/>
        <v>18</v>
      </c>
      <c r="O33" s="18" t="s">
        <v>7</v>
      </c>
      <c r="P33" s="19">
        <f t="shared" si="0"/>
        <v>0</v>
      </c>
      <c r="Q33" s="19">
        <f t="shared" si="0"/>
        <v>0.22222222222222221</v>
      </c>
      <c r="R33" s="19">
        <f t="shared" si="0"/>
        <v>0.1111111111111111</v>
      </c>
      <c r="S33" s="19">
        <f t="shared" si="0"/>
        <v>0.5</v>
      </c>
      <c r="T33" s="19">
        <f t="shared" si="0"/>
        <v>0.16666666666666666</v>
      </c>
      <c r="U33" s="5">
        <f t="shared" si="2"/>
        <v>0.99999999999999989</v>
      </c>
    </row>
  </sheetData>
  <mergeCells count="3">
    <mergeCell ref="A25:L25"/>
    <mergeCell ref="A8:T8"/>
    <mergeCell ref="A7:T7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Q1, 4&amp;5</vt:lpstr>
      <vt:lpstr>Q2 &amp;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Lopez-Gomez</dc:creator>
  <cp:lastModifiedBy>Tabea Rüegger</cp:lastModifiedBy>
  <dcterms:created xsi:type="dcterms:W3CDTF">2019-11-28T17:14:19Z</dcterms:created>
  <dcterms:modified xsi:type="dcterms:W3CDTF">2023-01-10T13:49:05Z</dcterms:modified>
</cp:coreProperties>
</file>